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2024 GENERAL ORDER FORM" sheetId="1" r:id="rId4"/>
    <sheet state="hidden" name="2025 NEW ORDER FORM" sheetId="2" r:id="rId5"/>
    <sheet state="visible" name="2025 ORDER FORM V1.1" sheetId="3" r:id="rId6"/>
  </sheets>
  <definedNames/>
  <calcPr/>
</workbook>
</file>

<file path=xl/sharedStrings.xml><?xml version="1.0" encoding="utf-8"?>
<sst xmlns="http://schemas.openxmlformats.org/spreadsheetml/2006/main" count="151" uniqueCount="95">
  <si>
    <t xml:space="preserve">                                         GAGA SPRING BULB DIGITAL ORDER FORM 2024</t>
  </si>
  <si>
    <t>* Members Name.....</t>
  </si>
  <si>
    <t>PLEASE RETURN TO;</t>
  </si>
  <si>
    <r>
      <rPr>
        <color rgb="FF1155CC"/>
        <u/>
      </rPr>
      <t>SEGARDNER2110@HOTMAIL.CO.UK</t>
    </r>
    <r>
      <rPr/>
      <t xml:space="preserve"> &amp; </t>
    </r>
    <r>
      <rPr>
        <color rgb="FF1155CC"/>
        <u/>
      </rPr>
      <t>CRAIGATKINS@HOTMAIL.CO.UK</t>
    </r>
    <r>
      <rPr/>
      <t xml:space="preserve"> </t>
    </r>
  </si>
  <si>
    <t>* Address.....</t>
  </si>
  <si>
    <t>HAND DELIVER TO;</t>
  </si>
  <si>
    <t>Liz Gardner, 24 Far Ridding, Gnosall. ST20 0DW</t>
  </si>
  <si>
    <t>Please ensure payment for digital orders is completed by BACS payment, noting the time &amp; date this was completed.</t>
  </si>
  <si>
    <r>
      <rPr>
        <rFont val="Arial"/>
        <color theme="1"/>
        <sz val="10.0"/>
      </rPr>
      <t xml:space="preserve">BACS refrence </t>
    </r>
    <r>
      <rPr>
        <rFont val="Arial"/>
        <b/>
        <color theme="1"/>
        <sz val="10.0"/>
      </rPr>
      <t>Gnosall Allotments and Gardens Association</t>
    </r>
    <r>
      <rPr>
        <rFont val="Arial"/>
        <color theme="1"/>
        <sz val="10.0"/>
      </rPr>
      <t xml:space="preserve"> (Sort code 09-01-55 Account No. 11975708 Enter your name in reference field)</t>
    </r>
  </si>
  <si>
    <t>* Contact Number</t>
  </si>
  <si>
    <r>
      <rPr>
        <rFont val="Arial"/>
        <color theme="1"/>
        <sz val="16.0"/>
      </rPr>
      <t xml:space="preserve">DATE &amp; TIME PAID:  </t>
    </r>
    <r>
      <rPr>
        <rFont val="Arial"/>
        <color theme="1"/>
      </rPr>
      <t xml:space="preserve">   </t>
    </r>
  </si>
  <si>
    <t>* All fields must be completed</t>
  </si>
  <si>
    <t>ORDERS MUST BE IN MULTIPLES OF 10 PLEASE</t>
  </si>
  <si>
    <t>Description</t>
  </si>
  <si>
    <t>Price per ten</t>
  </si>
  <si>
    <t>Number of bulbs you want (in multiples of ten)</t>
  </si>
  <si>
    <t>Total Cost</t>
  </si>
  <si>
    <t>Allium</t>
  </si>
  <si>
    <t>e.g. £3.30</t>
  </si>
  <si>
    <t>e.g. 30</t>
  </si>
  <si>
    <t>e.g. £9.90</t>
  </si>
  <si>
    <t>Purple Sensation - Dark Purple, Dense head, 90cm 12-14cm</t>
  </si>
  <si>
    <t>Nigrum - White, Round ball, Creamy White, 70cm</t>
  </si>
  <si>
    <t>Nectaroscordum Siculum - Pale pink, white, green bell</t>
  </si>
  <si>
    <t>Christophii- Large Lilac heads</t>
  </si>
  <si>
    <t>Tulip</t>
  </si>
  <si>
    <t xml:space="preserve">Darwin - Cashmir Red - Classic Red </t>
  </si>
  <si>
    <t>Darwin - Daydream - Yellow maturing to Apricot / Orange</t>
  </si>
  <si>
    <t>Triumph - Don Quichotte - Deep Rose Pink</t>
  </si>
  <si>
    <t>White Triumphator - Pure White 60cm - Mid May</t>
  </si>
  <si>
    <t>Queen Of Night - Deep velvety Maroon 60cm  Mid May</t>
  </si>
  <si>
    <t>Tall Flowering Mix - Darwin, Triumph, Single mixed variety</t>
  </si>
  <si>
    <t>Flaming Parrot, Yellow with red flame feathered petal</t>
  </si>
  <si>
    <t>Rococo Parrot, Red with yellow purple &amp; green</t>
  </si>
  <si>
    <t>Daffodil</t>
  </si>
  <si>
    <t>Miniture Daffodil - All Multi Headed - Selection box or 250</t>
  </si>
  <si>
    <t>Tete-a-Tete - Yellow</t>
  </si>
  <si>
    <t>Martinette - Yellow with Dark Orange centre</t>
  </si>
  <si>
    <t>Minnow - Cream with Yellow centre</t>
  </si>
  <si>
    <t>Pueblo - White with Lemon centre</t>
  </si>
  <si>
    <t>Miscellaneous</t>
  </si>
  <si>
    <t>Crocus Species Mixed - Assorted Yellow, Purple White</t>
  </si>
  <si>
    <t>Iris reticulata - Clairette Sky &amp; Royal Blue, Yellow marking</t>
  </si>
  <si>
    <t>Iris reticulata Pixie miniature iris Blue / Purple, yellow marking</t>
  </si>
  <si>
    <t>Iris reticulata Harmony - Sky &amp; Royal Blue, Yellow marking</t>
  </si>
  <si>
    <t xml:space="preserve">Iris Reticulata Purple Hill - Dark Purple, yellow white marking </t>
  </si>
  <si>
    <t>Iris Reticulata Danfordiae- Yellow - Fragrant</t>
  </si>
  <si>
    <t>Iris Reticulata J.S.Dijt - Purple, Blue/Yellow/White markings</t>
  </si>
  <si>
    <t>ORDERS must be returned no later than Sunday September 22nd 2024</t>
  </si>
  <si>
    <t>* ORDER TOTAL VALUE</t>
  </si>
  <si>
    <t>Pictures of the bulbs can be seen on our website &amp; Facebook accounts</t>
  </si>
  <si>
    <r>
      <rPr/>
      <t xml:space="preserve"> </t>
    </r>
    <r>
      <rPr>
        <color rgb="FF1155CC"/>
        <u/>
      </rPr>
      <t>https://gnosallallotments.wordpress.com/spring-bulbs-to-order/</t>
    </r>
  </si>
  <si>
    <t>The Shed will be open Sunday 15th 10:00-13:00 to accept final orders. *Collections Sunday 22nd September 10:00-13:00</t>
  </si>
  <si>
    <t xml:space="preserve"> * may be a week later if bulbs are delayed in transit, you will be notified if so ( please provide contact number in case).</t>
  </si>
  <si>
    <t xml:space="preserve">IF YOU HAVE ANY SPECIAL REQUESTS FOR BULBS NOT LISTED PLEASE EMAIL US DIRECTLY.          MANY MORE VARIETIES ARE AVAILABLE AND WE WILL BE PLEASED TO PROVIDE PRICES FOR YOU. </t>
  </si>
  <si>
    <t xml:space="preserve">                                         GNOSALL GARDENS &amp; ALLOTMENTS SPRING BULB DIGITAL ORDER FORM 2025 VERSION 1</t>
  </si>
  <si>
    <t>* Members Name</t>
  </si>
  <si>
    <t>DIGITAL COPY RETURN TO;</t>
  </si>
  <si>
    <t>christine.crockford@gvms.biz</t>
  </si>
  <si>
    <t>* Address</t>
  </si>
  <si>
    <t>HAND DELIVER TO -               PLEASE REMEMBER NO CASH PAYMENTS BACS OR CHEQUE ONLY</t>
  </si>
  <si>
    <r>
      <rPr>
        <rFont val="Arial"/>
        <color theme="1"/>
        <sz val="12.0"/>
      </rPr>
      <t xml:space="preserve">BACS refrence </t>
    </r>
    <r>
      <rPr>
        <rFont val="Arial"/>
        <b/>
        <color theme="1"/>
        <sz val="12.0"/>
      </rPr>
      <t>Gnosall Allotments and Gardens Association</t>
    </r>
    <r>
      <rPr>
        <rFont val="Arial"/>
        <color theme="1"/>
        <sz val="12.0"/>
      </rPr>
      <t xml:space="preserve"> (Sort code 09-01-55 Account No. 11975708 Enter your name in reference field)</t>
    </r>
  </si>
  <si>
    <t>* Member Contact Number &amp; Email</t>
  </si>
  <si>
    <r>
      <rPr>
        <rFont val="Arial"/>
        <color theme="1"/>
        <sz val="16.0"/>
      </rPr>
      <t xml:space="preserve">DATE &amp; TIME PAID:               BACS PAYMETS ONLY </t>
    </r>
    <r>
      <rPr>
        <rFont val="Arial"/>
        <color theme="1"/>
      </rPr>
      <t xml:space="preserve">   </t>
    </r>
  </si>
  <si>
    <t xml:space="preserve">PLEASE NOTE ALL ORDERS ARE SUBJECT TO AVAILABILITY AND SALES REACHING MINIMUM ORDER QUANTITES </t>
  </si>
  <si>
    <t>Description, Height, Bulb Circumfrance, Flowering Months</t>
  </si>
  <si>
    <t>Purple Sensation - Dark Purple, Dense head, 90cm. 12/14cm MAY</t>
  </si>
  <si>
    <t>Nigrum - Round ball, Creamy White, 70cm. 10/12cm JUNE/JULY</t>
  </si>
  <si>
    <t>Karataviense - Pale pink low Growing 25cm.  10/12cm MAY/JUNE</t>
  </si>
  <si>
    <t>Christophii - Large Lilac heads 50cm. 12/14cm JUNE</t>
  </si>
  <si>
    <t>Atropurpureum - Very Dark Purple umbels 80cm. 8/10cm MAY/JUNE</t>
  </si>
  <si>
    <t>Daffodil / Narcissus</t>
  </si>
  <si>
    <t>Daffodill / Narcissus Naturalising Mix 5 varieties 35-45cm. 10/12cm MAR/APR</t>
  </si>
  <si>
    <t>Kedron - Bright Yellow with dark orange flat trumpet 30cm. 8/10cm APR/MAY</t>
  </si>
  <si>
    <t>Sweetness - Miniature, fragrant, golden yellow flower 30CM 8/10cm MAR/APR</t>
  </si>
  <si>
    <t>Tete-a-Tete - Yellow compact multi head 15cm. 8/10cm FEB/MAR</t>
  </si>
  <si>
    <t>Garden Opera - Bright Yellow around light orange trumpet. 30cm. 8/10cm FEB/MAR</t>
  </si>
  <si>
    <t>Crocus Large Flower Mixed - Assorted Yellow, Purple White. 7/8cm LATE JAN/MAR</t>
  </si>
  <si>
    <t>Fritlillaria Meleagris - Snake Head Lily - Purple/ White 25cm. 6/7cm APR</t>
  </si>
  <si>
    <t>Muscari Big Smile - Royal Blue - 15-20cm.  7-8cm. MAR/APR</t>
  </si>
  <si>
    <t>Sparaxis - mixed colour star shaped flower, geometric pattern centre. 25cm. 5/6cm JUN/JUL</t>
  </si>
  <si>
    <t>Freesia Mixed - Single flower, highly fragranced lots of colours 25cm. 5cm up. JUN</t>
  </si>
  <si>
    <t>All orders MUST be returned no later than 6pm Friday August  22nd 2025</t>
  </si>
  <si>
    <r>
      <rPr>
        <sz val="12.0"/>
      </rPr>
      <t xml:space="preserve"> </t>
    </r>
    <r>
      <rPr>
        <color rgb="FF1155CC"/>
        <sz val="12.0"/>
        <u/>
      </rPr>
      <t>https://gnosallallotments.wordpress.com/spring-bulbs-to-order/</t>
    </r>
  </si>
  <si>
    <t xml:space="preserve">Official Launch event will be @ Gnosall Summer Fayre Saturday 2 August 2025 @ Grosvenor Centre orders will be accpeted there. </t>
  </si>
  <si>
    <t xml:space="preserve">The Shed will be open Sunday 10th August 10:00-12:00 to answer any last queries and accept any final CASH sales.*Collections 5th October times TBC. </t>
  </si>
  <si>
    <t xml:space="preserve"> * Delays in transit can occur, you will be notified if so ( please provide contact number in case).</t>
  </si>
  <si>
    <t xml:space="preserve">                                         GNOSALL GARDENS &amp; ALLOTMENTS SPRING BULB DIGITAL ORDER FORM 2025 V 1.1</t>
  </si>
  <si>
    <t>Jane Smith Willowleyes, Cross Street, Gnosall, ST20 0BX</t>
  </si>
  <si>
    <r>
      <rPr>
        <rFont val="Arial"/>
        <color theme="1"/>
        <sz val="13.0"/>
      </rPr>
      <t xml:space="preserve">BACS refrence </t>
    </r>
    <r>
      <rPr>
        <rFont val="Arial"/>
        <b/>
        <color theme="1"/>
        <sz val="13.0"/>
      </rPr>
      <t>Gnosall Allotments and Gardens Association</t>
    </r>
    <r>
      <rPr>
        <rFont val="Arial"/>
        <color theme="1"/>
        <sz val="13.0"/>
      </rPr>
      <t xml:space="preserve"> (Sort code 09-01-55 Account No. 11975708 Enter your name in reference field)</t>
    </r>
  </si>
  <si>
    <r>
      <rPr>
        <rFont val="Arial"/>
        <color theme="1"/>
        <sz val="13.0"/>
      </rPr>
      <t xml:space="preserve">DATE &amp; TIME PAID:               BACS PAYMETS ONLY </t>
    </r>
    <r>
      <rPr>
        <rFont val="Arial"/>
        <color theme="1"/>
        <sz val="13.0"/>
      </rPr>
      <t xml:space="preserve">   </t>
    </r>
  </si>
  <si>
    <t>TULIPS</t>
  </si>
  <si>
    <t>Don Quichotte - Deep Rose Pink</t>
  </si>
  <si>
    <t>Princess Irene - Orange &amp; Deep Rose Pink</t>
  </si>
  <si>
    <t>Banja Luka - red with yellow flames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</si>
</sst>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£-809]#,##0.00"/>
  </numFmts>
  <fonts count="29">
    <font>
      <sz val="10.0"/>
      <color rgb="FF000000"/>
      <name val="Arial"/>
      <scheme val="minor"/>
    </font>
    <font>
      <b/>
      <sz val="14.0"/>
      <color theme="1"/>
      <name val="Arial"/>
      <scheme val="minor"/>
    </font>
    <font>
      <color theme="1"/>
      <name val="Arial"/>
      <scheme val="minor"/>
    </font>
    <font>
      <u/>
      <color rgb="FF0000FF"/>
    </font>
    <font/>
    <font>
      <sz val="10.0"/>
      <color theme="1"/>
      <name val="Arial"/>
    </font>
    <font>
      <i/>
      <color theme="1"/>
      <name val="Arial"/>
      <scheme val="minor"/>
    </font>
    <font>
      <b/>
      <color theme="1"/>
      <name val="Arial"/>
      <scheme val="minor"/>
    </font>
    <font>
      <b/>
      <sz val="10.0"/>
      <color theme="1"/>
      <name val="Arial"/>
    </font>
    <font>
      <sz val="10.0"/>
      <color theme="1"/>
      <name val="Arial"/>
      <scheme val="minor"/>
    </font>
    <font>
      <color rgb="FF000000"/>
      <name val="Arial"/>
      <scheme val="minor"/>
    </font>
    <font>
      <b/>
      <sz val="10.0"/>
      <color theme="1"/>
      <name val="Arial"/>
      <scheme val="minor"/>
    </font>
    <font>
      <color rgb="FF000000"/>
      <name val="Arial"/>
    </font>
    <font>
      <b/>
      <sz val="11.0"/>
      <color theme="1"/>
      <name val="Arial"/>
      <scheme val="minor"/>
    </font>
    <font>
      <u/>
      <color rgb="FF0000FF"/>
    </font>
    <font>
      <sz val="12.0"/>
      <color theme="1"/>
      <name val="Arial"/>
      <scheme val="minor"/>
    </font>
    <font>
      <sz val="13.0"/>
      <color theme="1"/>
      <name val="Arial"/>
      <scheme val="minor"/>
    </font>
    <font>
      <sz val="12.0"/>
      <color theme="1"/>
      <name val="Arial"/>
    </font>
    <font>
      <b/>
      <sz val="12.0"/>
      <color theme="1"/>
      <name val="Arial"/>
    </font>
    <font>
      <sz val="12.0"/>
      <color rgb="FF000000"/>
      <name val="Arial"/>
      <scheme val="minor"/>
    </font>
    <font>
      <b/>
      <sz val="12.0"/>
      <color theme="1"/>
      <name val="Arial"/>
      <scheme val="minor"/>
    </font>
    <font>
      <sz val="12.0"/>
      <color rgb="FF000000"/>
      <name val="Arial"/>
    </font>
    <font>
      <u/>
      <sz val="12.0"/>
      <color rgb="FF0000FF"/>
    </font>
    <font>
      <sz val="13.0"/>
      <color theme="1"/>
      <name val="Arial"/>
    </font>
    <font>
      <i/>
      <sz val="13.0"/>
      <color theme="1"/>
      <name val="Arial"/>
      <scheme val="minor"/>
    </font>
    <font>
      <b/>
      <sz val="13.0"/>
      <color theme="1"/>
      <name val="Arial"/>
      <scheme val="minor"/>
    </font>
    <font>
      <b/>
      <sz val="13.0"/>
      <color theme="1"/>
      <name val="Arial"/>
    </font>
    <font>
      <sz val="13.0"/>
      <color rgb="FF000000"/>
      <name val="Arial"/>
      <scheme val="minor"/>
    </font>
    <font>
      <sz val="13.0"/>
      <color rgb="FF000000"/>
      <name val="Arial"/>
    </font>
  </fonts>
  <fills count="7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CCCCCC"/>
        <bgColor rgb="FFCCCCCC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</fills>
  <borders count="31">
    <border/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 style="thin">
        <color rgb="FF000000"/>
      </top>
    </border>
    <border>
      <right style="thick">
        <color rgb="FF000000"/>
      </right>
    </border>
    <border>
      <left style="thick">
        <color rgb="FF000000"/>
      </left>
      <right style="thick">
        <color rgb="FF000000"/>
      </right>
      <bottom style="thin">
        <color rgb="FF000000"/>
      </bottom>
    </border>
    <border>
      <right style="thin">
        <color rgb="FF000000"/>
      </right>
      <top style="thick">
        <color rgb="FF000000"/>
      </top>
    </border>
    <border>
      <left style="thin">
        <color rgb="FF000000"/>
      </left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thick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</border>
    <border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right style="thin">
        <color rgb="FF000000"/>
      </right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1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vertical="center"/>
    </xf>
    <xf borderId="1" fillId="0" fontId="2" numFmtId="0" xfId="0" applyAlignment="1" applyBorder="1" applyFont="1">
      <alignment readingOrder="0" vertical="top"/>
    </xf>
    <xf borderId="2" fillId="0" fontId="2" numFmtId="0" xfId="0" applyAlignment="1" applyBorder="1" applyFont="1">
      <alignment readingOrder="0" vertical="center"/>
    </xf>
    <xf borderId="3" fillId="0" fontId="3" numFmtId="0" xfId="0" applyAlignment="1" applyBorder="1" applyFont="1">
      <alignment horizontal="center" readingOrder="0" shrinkToFit="0" vertical="center" wrapText="1"/>
    </xf>
    <xf borderId="4" fillId="0" fontId="4" numFmtId="0" xfId="0" applyBorder="1" applyFont="1"/>
    <xf borderId="5" fillId="0" fontId="2" numFmtId="0" xfId="0" applyAlignment="1" applyBorder="1" applyFont="1">
      <alignment readingOrder="0" vertical="top"/>
    </xf>
    <xf borderId="0" fillId="0" fontId="2" numFmtId="0" xfId="0" applyAlignment="1" applyFont="1">
      <alignment readingOrder="0" vertical="center"/>
    </xf>
    <xf borderId="6" fillId="0" fontId="4" numFmtId="0" xfId="0" applyBorder="1" applyFont="1"/>
    <xf borderId="7" fillId="0" fontId="4" numFmtId="0" xfId="0" applyBorder="1" applyFont="1"/>
    <xf borderId="8" fillId="2" fontId="2" numFmtId="0" xfId="0" applyAlignment="1" applyBorder="1" applyFill="1" applyFont="1">
      <alignment readingOrder="0" shrinkToFit="0" wrapText="1"/>
    </xf>
    <xf borderId="9" fillId="2" fontId="5" numFmtId="0" xfId="0" applyAlignment="1" applyBorder="1" applyFont="1">
      <alignment readingOrder="0" shrinkToFit="0" vertical="center" wrapText="1"/>
    </xf>
    <xf borderId="10" fillId="0" fontId="4" numFmtId="0" xfId="0" applyBorder="1" applyFont="1"/>
    <xf borderId="11" fillId="0" fontId="2" numFmtId="0" xfId="0" applyAlignment="1" applyBorder="1" applyFont="1">
      <alignment readingOrder="0" vertical="top"/>
    </xf>
    <xf borderId="2" fillId="2" fontId="2" numFmtId="0" xfId="0" applyAlignment="1" applyBorder="1" applyFont="1">
      <alignment readingOrder="0" vertical="center"/>
    </xf>
    <xf borderId="3" fillId="2" fontId="2" numFmtId="0" xfId="0" applyAlignment="1" applyBorder="1" applyFont="1">
      <alignment readingOrder="0" vertical="top"/>
    </xf>
    <xf borderId="0" fillId="0" fontId="6" numFmtId="0" xfId="0" applyAlignment="1" applyFont="1">
      <alignment readingOrder="0"/>
    </xf>
    <xf borderId="12" fillId="0" fontId="2" numFmtId="0" xfId="0" applyAlignment="1" applyBorder="1" applyFont="1">
      <alignment horizontal="center" readingOrder="0"/>
    </xf>
    <xf borderId="13" fillId="0" fontId="4" numFmtId="0" xfId="0" applyBorder="1" applyFont="1"/>
    <xf borderId="1" fillId="0" fontId="7" numFmtId="0" xfId="0" applyAlignment="1" applyBorder="1" applyFont="1">
      <alignment horizontal="center" readingOrder="0"/>
    </xf>
    <xf borderId="14" fillId="0" fontId="2" numFmtId="0" xfId="0" applyAlignment="1" applyBorder="1" applyFont="1">
      <alignment horizontal="center" readingOrder="0" vertical="center"/>
    </xf>
    <xf borderId="15" fillId="0" fontId="2" numFmtId="0" xfId="0" applyAlignment="1" applyBorder="1" applyFont="1">
      <alignment horizontal="center" readingOrder="0" shrinkToFit="0" vertical="center" wrapText="1"/>
    </xf>
    <xf borderId="16" fillId="0" fontId="2" numFmtId="0" xfId="0" applyAlignment="1" applyBorder="1" applyFont="1">
      <alignment horizontal="center" readingOrder="0" vertical="center"/>
    </xf>
    <xf borderId="17" fillId="3" fontId="8" numFmtId="0" xfId="0" applyAlignment="1" applyBorder="1" applyFill="1" applyFont="1">
      <alignment readingOrder="0"/>
    </xf>
    <xf borderId="18" fillId="4" fontId="2" numFmtId="164" xfId="0" applyAlignment="1" applyBorder="1" applyFill="1" applyFont="1" applyNumberFormat="1">
      <alignment readingOrder="0"/>
    </xf>
    <xf borderId="19" fillId="4" fontId="2" numFmtId="0" xfId="0" applyAlignment="1" applyBorder="1" applyFont="1">
      <alignment readingOrder="0"/>
    </xf>
    <xf borderId="20" fillId="4" fontId="2" numFmtId="0" xfId="0" applyAlignment="1" applyBorder="1" applyFont="1">
      <alignment readingOrder="0"/>
    </xf>
    <xf borderId="17" fillId="0" fontId="9" numFmtId="0" xfId="0" applyAlignment="1" applyBorder="1" applyFont="1">
      <alignment readingOrder="0"/>
    </xf>
    <xf borderId="18" fillId="0" fontId="2" numFmtId="164" xfId="0" applyAlignment="1" applyBorder="1" applyFont="1" applyNumberFormat="1">
      <alignment readingOrder="0"/>
    </xf>
    <xf borderId="19" fillId="0" fontId="10" numFmtId="0" xfId="0" applyAlignment="1" applyBorder="1" applyFont="1">
      <alignment readingOrder="0"/>
    </xf>
    <xf borderId="20" fillId="0" fontId="10" numFmtId="164" xfId="0" applyAlignment="1" applyBorder="1" applyFont="1" applyNumberFormat="1">
      <alignment readingOrder="0"/>
    </xf>
    <xf borderId="17" fillId="0" fontId="5" numFmtId="0" xfId="0" applyAlignment="1" applyBorder="1" applyFont="1">
      <alignment readingOrder="0"/>
    </xf>
    <xf borderId="19" fillId="0" fontId="2" numFmtId="0" xfId="0" applyAlignment="1" applyBorder="1" applyFont="1">
      <alignment readingOrder="0"/>
    </xf>
    <xf borderId="17" fillId="3" fontId="11" numFmtId="0" xfId="0" applyAlignment="1" applyBorder="1" applyFont="1">
      <alignment readingOrder="0"/>
    </xf>
    <xf borderId="18" fillId="4" fontId="2" numFmtId="164" xfId="0" applyBorder="1" applyFont="1" applyNumberFormat="1"/>
    <xf borderId="19" fillId="4" fontId="2" numFmtId="0" xfId="0" applyBorder="1" applyFont="1"/>
    <xf borderId="20" fillId="4" fontId="10" numFmtId="164" xfId="0" applyAlignment="1" applyBorder="1" applyFont="1" applyNumberFormat="1">
      <alignment readingOrder="0"/>
    </xf>
    <xf borderId="17" fillId="0" fontId="2" numFmtId="0" xfId="0" applyAlignment="1" applyBorder="1" applyFont="1">
      <alignment readingOrder="0"/>
    </xf>
    <xf borderId="17" fillId="3" fontId="7" numFmtId="0" xfId="0" applyAlignment="1" applyBorder="1" applyFont="1">
      <alignment readingOrder="0"/>
    </xf>
    <xf borderId="19" fillId="0" fontId="2" numFmtId="0" xfId="0" applyBorder="1" applyFont="1"/>
    <xf borderId="21" fillId="5" fontId="12" numFmtId="0" xfId="0" applyAlignment="1" applyBorder="1" applyFill="1" applyFont="1">
      <alignment horizontal="left" readingOrder="0"/>
    </xf>
    <xf borderId="11" fillId="0" fontId="2" numFmtId="0" xfId="0" applyAlignment="1" applyBorder="1" applyFont="1">
      <alignment readingOrder="0"/>
    </xf>
    <xf borderId="22" fillId="0" fontId="2" numFmtId="164" xfId="0" applyAlignment="1" applyBorder="1" applyFont="1" applyNumberFormat="1">
      <alignment readingOrder="0"/>
    </xf>
    <xf borderId="23" fillId="0" fontId="2" numFmtId="0" xfId="0" applyBorder="1" applyFont="1"/>
    <xf borderId="24" fillId="0" fontId="13" numFmtId="0" xfId="0" applyAlignment="1" applyBorder="1" applyFont="1">
      <alignment readingOrder="0"/>
    </xf>
    <xf borderId="25" fillId="0" fontId="4" numFmtId="0" xfId="0" applyBorder="1" applyFont="1"/>
    <xf borderId="26" fillId="0" fontId="7" numFmtId="0" xfId="0" applyAlignment="1" applyBorder="1" applyFont="1">
      <alignment readingOrder="0"/>
    </xf>
    <xf borderId="26" fillId="0" fontId="2" numFmtId="164" xfId="0" applyBorder="1" applyFont="1" applyNumberFormat="1"/>
    <xf borderId="0" fillId="0" fontId="2" numFmtId="0" xfId="0" applyAlignment="1" applyFont="1">
      <alignment readingOrder="0"/>
    </xf>
    <xf borderId="0" fillId="0" fontId="14" numFmtId="0" xfId="0" applyAlignment="1" applyFont="1">
      <alignment readingOrder="0"/>
    </xf>
    <xf borderId="0" fillId="0" fontId="15" numFmtId="0" xfId="0" applyAlignment="1" applyFont="1">
      <alignment readingOrder="0"/>
    </xf>
    <xf borderId="0" fillId="2" fontId="16" numFmtId="0" xfId="0" applyAlignment="1" applyFont="1">
      <alignment horizontal="center" readingOrder="0" shrinkToFit="0" vertical="center" wrapText="1"/>
    </xf>
    <xf borderId="1" fillId="0" fontId="15" numFmtId="0" xfId="0" applyAlignment="1" applyBorder="1" applyFont="1">
      <alignment readingOrder="0" vertical="top"/>
    </xf>
    <xf borderId="2" fillId="0" fontId="15" numFmtId="0" xfId="0" applyAlignment="1" applyBorder="1" applyFont="1">
      <alignment readingOrder="0" vertical="center"/>
    </xf>
    <xf borderId="3" fillId="0" fontId="15" numFmtId="0" xfId="0" applyAlignment="1" applyBorder="1" applyFont="1">
      <alignment horizontal="center" readingOrder="0" shrinkToFit="0" vertical="center" wrapText="1"/>
    </xf>
    <xf borderId="5" fillId="0" fontId="15" numFmtId="0" xfId="0" applyAlignment="1" applyBorder="1" applyFont="1">
      <alignment readingOrder="0" vertical="top"/>
    </xf>
    <xf borderId="27" fillId="0" fontId="15" numFmtId="0" xfId="0" applyAlignment="1" applyBorder="1" applyFont="1">
      <alignment readingOrder="0" shrinkToFit="0" vertical="center" wrapText="1"/>
    </xf>
    <xf borderId="0" fillId="0" fontId="15" numFmtId="0" xfId="0" applyAlignment="1" applyFont="1">
      <alignment readingOrder="0" vertical="center"/>
    </xf>
    <xf borderId="8" fillId="2" fontId="15" numFmtId="0" xfId="0" applyAlignment="1" applyBorder="1" applyFont="1">
      <alignment readingOrder="0" shrinkToFit="0" wrapText="1"/>
    </xf>
    <xf borderId="9" fillId="2" fontId="17" numFmtId="0" xfId="0" applyAlignment="1" applyBorder="1" applyFont="1">
      <alignment readingOrder="0" shrinkToFit="0" vertical="center" wrapText="1"/>
    </xf>
    <xf borderId="11" fillId="0" fontId="15" numFmtId="0" xfId="0" applyAlignment="1" applyBorder="1" applyFont="1">
      <alignment readingOrder="0" vertical="top"/>
    </xf>
    <xf borderId="28" fillId="2" fontId="2" numFmtId="0" xfId="0" applyAlignment="1" applyBorder="1" applyFont="1">
      <alignment readingOrder="0" shrinkToFit="0" vertical="center" wrapText="1"/>
    </xf>
    <xf borderId="0" fillId="6" fontId="6" numFmtId="0" xfId="0" applyAlignment="1" applyFill="1" applyFont="1">
      <alignment horizontal="center" readingOrder="0"/>
    </xf>
    <xf borderId="0" fillId="0" fontId="2" numFmtId="0" xfId="0" applyAlignment="1" applyFont="1">
      <alignment horizontal="center" readingOrder="0"/>
    </xf>
    <xf borderId="29" fillId="0" fontId="6" numFmtId="0" xfId="0" applyAlignment="1" applyBorder="1" applyFont="1">
      <alignment readingOrder="0"/>
    </xf>
    <xf borderId="29" fillId="0" fontId="2" numFmtId="0" xfId="0" applyAlignment="1" applyBorder="1" applyFont="1">
      <alignment horizontal="center" readingOrder="0"/>
    </xf>
    <xf borderId="30" fillId="0" fontId="4" numFmtId="0" xfId="0" applyBorder="1" applyFont="1"/>
    <xf borderId="1" fillId="0" fontId="7" numFmtId="0" xfId="0" applyAlignment="1" applyBorder="1" applyFont="1">
      <alignment horizontal="center" readingOrder="0" vertical="center"/>
    </xf>
    <xf borderId="17" fillId="3" fontId="18" numFmtId="0" xfId="0" applyAlignment="1" applyBorder="1" applyFont="1">
      <alignment readingOrder="0"/>
    </xf>
    <xf borderId="18" fillId="4" fontId="15" numFmtId="164" xfId="0" applyAlignment="1" applyBorder="1" applyFont="1" applyNumberFormat="1">
      <alignment readingOrder="0"/>
    </xf>
    <xf borderId="19" fillId="4" fontId="15" numFmtId="0" xfId="0" applyAlignment="1" applyBorder="1" applyFont="1">
      <alignment readingOrder="0"/>
    </xf>
    <xf borderId="20" fillId="4" fontId="15" numFmtId="0" xfId="0" applyAlignment="1" applyBorder="1" applyFont="1">
      <alignment readingOrder="0"/>
    </xf>
    <xf borderId="17" fillId="0" fontId="15" numFmtId="0" xfId="0" applyAlignment="1" applyBorder="1" applyFont="1">
      <alignment readingOrder="0"/>
    </xf>
    <xf borderId="18" fillId="0" fontId="15" numFmtId="164" xfId="0" applyAlignment="1" applyBorder="1" applyFont="1" applyNumberFormat="1">
      <alignment readingOrder="0"/>
    </xf>
    <xf borderId="19" fillId="0" fontId="19" numFmtId="0" xfId="0" applyAlignment="1" applyBorder="1" applyFont="1">
      <alignment readingOrder="0"/>
    </xf>
    <xf borderId="20" fillId="0" fontId="19" numFmtId="164" xfId="0" applyAlignment="1" applyBorder="1" applyFont="1" applyNumberFormat="1">
      <alignment readingOrder="0"/>
    </xf>
    <xf borderId="17" fillId="0" fontId="17" numFmtId="0" xfId="0" applyAlignment="1" applyBorder="1" applyFont="1">
      <alignment readingOrder="0"/>
    </xf>
    <xf borderId="19" fillId="0" fontId="15" numFmtId="0" xfId="0" applyAlignment="1" applyBorder="1" applyFont="1">
      <alignment readingOrder="0"/>
    </xf>
    <xf borderId="17" fillId="3" fontId="20" numFmtId="0" xfId="0" applyAlignment="1" applyBorder="1" applyFont="1">
      <alignment readingOrder="0"/>
    </xf>
    <xf borderId="18" fillId="4" fontId="15" numFmtId="164" xfId="0" applyBorder="1" applyFont="1" applyNumberFormat="1"/>
    <xf borderId="19" fillId="4" fontId="15" numFmtId="0" xfId="0" applyBorder="1" applyFont="1"/>
    <xf borderId="20" fillId="4" fontId="19" numFmtId="164" xfId="0" applyAlignment="1" applyBorder="1" applyFont="1" applyNumberFormat="1">
      <alignment readingOrder="0"/>
    </xf>
    <xf borderId="21" fillId="5" fontId="21" numFmtId="0" xfId="0" applyAlignment="1" applyBorder="1" applyFont="1">
      <alignment horizontal="left" readingOrder="0"/>
    </xf>
    <xf borderId="22" fillId="0" fontId="15" numFmtId="164" xfId="0" applyAlignment="1" applyBorder="1" applyFont="1" applyNumberFormat="1">
      <alignment readingOrder="0"/>
    </xf>
    <xf borderId="23" fillId="0" fontId="15" numFmtId="0" xfId="0" applyBorder="1" applyFont="1"/>
    <xf borderId="26" fillId="0" fontId="15" numFmtId="164" xfId="0" applyBorder="1" applyFont="1" applyNumberFormat="1"/>
    <xf borderId="0" fillId="0" fontId="15" numFmtId="0" xfId="0" applyAlignment="1" applyFont="1">
      <alignment readingOrder="0"/>
    </xf>
    <xf borderId="0" fillId="0" fontId="15" numFmtId="0" xfId="0" applyFont="1"/>
    <xf borderId="0" fillId="0" fontId="22" numFmtId="0" xfId="0" applyAlignment="1" applyFont="1">
      <alignment readingOrder="0"/>
    </xf>
    <xf borderId="1" fillId="0" fontId="16" numFmtId="0" xfId="0" applyAlignment="1" applyBorder="1" applyFont="1">
      <alignment readingOrder="0" vertical="top"/>
    </xf>
    <xf borderId="2" fillId="0" fontId="16" numFmtId="0" xfId="0" applyAlignment="1" applyBorder="1" applyFont="1">
      <alignment readingOrder="0" shrinkToFit="0" vertical="center" wrapText="1"/>
    </xf>
    <xf borderId="3" fillId="0" fontId="16" numFmtId="0" xfId="0" applyAlignment="1" applyBorder="1" applyFont="1">
      <alignment horizontal="center" readingOrder="0" shrinkToFit="0" vertical="center" wrapText="1"/>
    </xf>
    <xf borderId="5" fillId="0" fontId="16" numFmtId="0" xfId="0" applyAlignment="1" applyBorder="1" applyFont="1">
      <alignment readingOrder="0" vertical="top"/>
    </xf>
    <xf borderId="27" fillId="0" fontId="16" numFmtId="0" xfId="0" applyAlignment="1" applyBorder="1" applyFont="1">
      <alignment readingOrder="0" shrinkToFit="0" vertical="center" wrapText="1"/>
    </xf>
    <xf borderId="0" fillId="0" fontId="16" numFmtId="0" xfId="0" applyAlignment="1" applyFont="1">
      <alignment readingOrder="0" shrinkToFit="0" vertical="center" wrapText="1"/>
    </xf>
    <xf borderId="8" fillId="2" fontId="16" numFmtId="0" xfId="0" applyAlignment="1" applyBorder="1" applyFont="1">
      <alignment readingOrder="0" shrinkToFit="0" wrapText="1"/>
    </xf>
    <xf borderId="9" fillId="2" fontId="23" numFmtId="0" xfId="0" applyAlignment="1" applyBorder="1" applyFont="1">
      <alignment readingOrder="0" shrinkToFit="0" vertical="center" wrapText="1"/>
    </xf>
    <xf borderId="11" fillId="0" fontId="16" numFmtId="0" xfId="0" applyAlignment="1" applyBorder="1" applyFont="1">
      <alignment readingOrder="0" vertical="top"/>
    </xf>
    <xf borderId="28" fillId="2" fontId="16" numFmtId="0" xfId="0" applyAlignment="1" applyBorder="1" applyFont="1">
      <alignment readingOrder="0" shrinkToFit="0" vertical="center" wrapText="1"/>
    </xf>
    <xf borderId="3" fillId="2" fontId="16" numFmtId="0" xfId="0" applyAlignment="1" applyBorder="1" applyFont="1">
      <alignment readingOrder="0" vertical="top"/>
    </xf>
    <xf borderId="0" fillId="6" fontId="24" numFmtId="0" xfId="0" applyAlignment="1" applyFont="1">
      <alignment horizontal="center" readingOrder="0"/>
    </xf>
    <xf borderId="29" fillId="0" fontId="24" numFmtId="0" xfId="0" applyAlignment="1" applyBorder="1" applyFont="1">
      <alignment readingOrder="0"/>
    </xf>
    <xf borderId="29" fillId="0" fontId="16" numFmtId="0" xfId="0" applyAlignment="1" applyBorder="1" applyFont="1">
      <alignment horizontal="center" readingOrder="0"/>
    </xf>
    <xf borderId="0" fillId="0" fontId="16" numFmtId="0" xfId="0" applyFont="1"/>
    <xf borderId="1" fillId="0" fontId="25" numFmtId="0" xfId="0" applyAlignment="1" applyBorder="1" applyFont="1">
      <alignment horizontal="center" readingOrder="0" vertical="center"/>
    </xf>
    <xf borderId="14" fillId="0" fontId="16" numFmtId="0" xfId="0" applyAlignment="1" applyBorder="1" applyFont="1">
      <alignment horizontal="center" readingOrder="0" vertical="center"/>
    </xf>
    <xf borderId="15" fillId="0" fontId="16" numFmtId="0" xfId="0" applyAlignment="1" applyBorder="1" applyFont="1">
      <alignment horizontal="center" readingOrder="0" shrinkToFit="0" vertical="center" wrapText="1"/>
    </xf>
    <xf borderId="16" fillId="0" fontId="16" numFmtId="0" xfId="0" applyAlignment="1" applyBorder="1" applyFont="1">
      <alignment horizontal="center" readingOrder="0" vertical="center"/>
    </xf>
    <xf borderId="17" fillId="3" fontId="26" numFmtId="0" xfId="0" applyAlignment="1" applyBorder="1" applyFont="1">
      <alignment readingOrder="0"/>
    </xf>
    <xf borderId="18" fillId="4" fontId="16" numFmtId="164" xfId="0" applyAlignment="1" applyBorder="1" applyFont="1" applyNumberFormat="1">
      <alignment readingOrder="0"/>
    </xf>
    <xf borderId="19" fillId="4" fontId="16" numFmtId="0" xfId="0" applyAlignment="1" applyBorder="1" applyFont="1">
      <alignment readingOrder="0"/>
    </xf>
    <xf borderId="20" fillId="4" fontId="16" numFmtId="0" xfId="0" applyAlignment="1" applyBorder="1" applyFont="1">
      <alignment readingOrder="0"/>
    </xf>
    <xf borderId="17" fillId="0" fontId="16" numFmtId="0" xfId="0" applyAlignment="1" applyBorder="1" applyFont="1">
      <alignment readingOrder="0"/>
    </xf>
    <xf borderId="18" fillId="0" fontId="16" numFmtId="164" xfId="0" applyAlignment="1" applyBorder="1" applyFont="1" applyNumberFormat="1">
      <alignment readingOrder="0"/>
    </xf>
    <xf borderId="19" fillId="0" fontId="27" numFmtId="0" xfId="0" applyAlignment="1" applyBorder="1" applyFont="1">
      <alignment readingOrder="0"/>
    </xf>
    <xf borderId="20" fillId="0" fontId="27" numFmtId="164" xfId="0" applyAlignment="1" applyBorder="1" applyFont="1" applyNumberFormat="1">
      <alignment readingOrder="0"/>
    </xf>
    <xf borderId="17" fillId="0" fontId="23" numFmtId="0" xfId="0" applyAlignment="1" applyBorder="1" applyFont="1">
      <alignment readingOrder="0"/>
    </xf>
    <xf borderId="19" fillId="0" fontId="16" numFmtId="0" xfId="0" applyAlignment="1" applyBorder="1" applyFont="1">
      <alignment readingOrder="0"/>
    </xf>
    <xf borderId="17" fillId="3" fontId="25" numFmtId="0" xfId="0" applyAlignment="1" applyBorder="1" applyFont="1">
      <alignment readingOrder="0"/>
    </xf>
    <xf borderId="18" fillId="4" fontId="16" numFmtId="164" xfId="0" applyBorder="1" applyFont="1" applyNumberFormat="1"/>
    <xf borderId="20" fillId="4" fontId="27" numFmtId="164" xfId="0" applyAlignment="1" applyBorder="1" applyFont="1" applyNumberFormat="1">
      <alignment readingOrder="0"/>
    </xf>
    <xf borderId="19" fillId="4" fontId="16" numFmtId="0" xfId="0" applyBorder="1" applyFont="1"/>
    <xf borderId="21" fillId="5" fontId="28" numFmtId="0" xfId="0" applyAlignment="1" applyBorder="1" applyFont="1">
      <alignment horizontal="left" readingOrder="0"/>
    </xf>
    <xf borderId="11" fillId="0" fontId="16" numFmtId="0" xfId="0" applyAlignment="1" applyBorder="1" applyFont="1">
      <alignment readingOrder="0"/>
    </xf>
    <xf borderId="22" fillId="0" fontId="16" numFmtId="164" xfId="0" applyAlignment="1" applyBorder="1" applyFont="1" applyNumberFormat="1">
      <alignment readingOrder="0"/>
    </xf>
    <xf borderId="23" fillId="0" fontId="16" numFmtId="0" xfId="0" applyBorder="1" applyFont="1"/>
    <xf borderId="24" fillId="0" fontId="25" numFmtId="0" xfId="0" applyAlignment="1" applyBorder="1" applyFont="1">
      <alignment readingOrder="0"/>
    </xf>
    <xf borderId="26" fillId="0" fontId="25" numFmtId="0" xfId="0" applyAlignment="1" applyBorder="1" applyFont="1">
      <alignment readingOrder="0" shrinkToFit="0" wrapText="1"/>
    </xf>
    <xf borderId="26" fillId="0" fontId="16" numFmtId="164" xfId="0" applyBorder="1" applyFont="1" applyNumberFormat="1"/>
    <xf borderId="0" fillId="0" fontId="16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SEGARDNER2110@HOTMAIL.CO.UK" TargetMode="External"/><Relationship Id="rId2" Type="http://schemas.openxmlformats.org/officeDocument/2006/relationships/hyperlink" Target="https://gnosallallotments.wordpress.com/spring-bulbs-to-order/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gnosallallotments.wordpress.com/spring-bulbs-to-order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46.63"/>
    <col customWidth="1" min="2" max="2" width="25.38"/>
    <col customWidth="1" min="3" max="3" width="20.63"/>
    <col customWidth="1" min="4" max="4" width="17.75"/>
  </cols>
  <sheetData>
    <row r="1" ht="57.0" customHeight="1">
      <c r="A1" s="1" t="s">
        <v>0</v>
      </c>
    </row>
    <row r="2" ht="36.0" customHeight="1">
      <c r="A2" s="2" t="s">
        <v>1</v>
      </c>
      <c r="B2" s="3" t="s">
        <v>2</v>
      </c>
      <c r="C2" s="4" t="s">
        <v>3</v>
      </c>
      <c r="D2" s="5"/>
    </row>
    <row r="3" ht="33.75" customHeight="1">
      <c r="A3" s="6" t="s">
        <v>4</v>
      </c>
      <c r="B3" s="7" t="s">
        <v>5</v>
      </c>
      <c r="C3" s="7" t="s">
        <v>6</v>
      </c>
      <c r="D3" s="8"/>
    </row>
    <row r="4" ht="56.25" customHeight="1">
      <c r="A4" s="9"/>
      <c r="B4" s="10" t="s">
        <v>7</v>
      </c>
      <c r="C4" s="11" t="s">
        <v>8</v>
      </c>
      <c r="D4" s="12"/>
    </row>
    <row r="5" ht="34.5" customHeight="1">
      <c r="A5" s="13" t="s">
        <v>9</v>
      </c>
      <c r="B5" s="14" t="s">
        <v>10</v>
      </c>
      <c r="C5" s="15"/>
      <c r="D5" s="5"/>
    </row>
    <row r="6">
      <c r="A6" s="16" t="s">
        <v>11</v>
      </c>
      <c r="B6" s="17" t="s">
        <v>12</v>
      </c>
      <c r="C6" s="18"/>
      <c r="D6" s="12"/>
    </row>
    <row r="7" ht="45.0" customHeight="1">
      <c r="A7" s="19" t="s">
        <v>13</v>
      </c>
      <c r="B7" s="20" t="s">
        <v>14</v>
      </c>
      <c r="C7" s="21" t="s">
        <v>15</v>
      </c>
      <c r="D7" s="22" t="s">
        <v>16</v>
      </c>
    </row>
    <row r="8">
      <c r="A8" s="23" t="s">
        <v>17</v>
      </c>
      <c r="B8" s="24" t="s">
        <v>18</v>
      </c>
      <c r="C8" s="25" t="s">
        <v>19</v>
      </c>
      <c r="D8" s="26" t="s">
        <v>20</v>
      </c>
    </row>
    <row r="9">
      <c r="A9" s="27" t="s">
        <v>21</v>
      </c>
      <c r="B9" s="28">
        <v>3.6</v>
      </c>
      <c r="C9" s="29"/>
      <c r="D9" s="30">
        <f t="shared" ref="D9:D12" si="1">SUM(B9/10*C9)</f>
        <v>0</v>
      </c>
    </row>
    <row r="10">
      <c r="A10" s="31" t="s">
        <v>22</v>
      </c>
      <c r="B10" s="28">
        <v>4.5</v>
      </c>
      <c r="C10" s="32"/>
      <c r="D10" s="30">
        <f t="shared" si="1"/>
        <v>0</v>
      </c>
    </row>
    <row r="11">
      <c r="A11" s="27" t="s">
        <v>23</v>
      </c>
      <c r="B11" s="28">
        <v>3.6</v>
      </c>
      <c r="C11" s="32"/>
      <c r="D11" s="30">
        <f t="shared" si="1"/>
        <v>0</v>
      </c>
    </row>
    <row r="12">
      <c r="A12" s="27" t="s">
        <v>24</v>
      </c>
      <c r="B12" s="28">
        <v>3.7</v>
      </c>
      <c r="C12" s="32"/>
      <c r="D12" s="30">
        <f t="shared" si="1"/>
        <v>0</v>
      </c>
    </row>
    <row r="13">
      <c r="A13" s="33" t="s">
        <v>25</v>
      </c>
      <c r="B13" s="34"/>
      <c r="C13" s="35"/>
      <c r="D13" s="36"/>
    </row>
    <row r="14">
      <c r="A14" s="37" t="s">
        <v>26</v>
      </c>
      <c r="B14" s="28">
        <v>1.6</v>
      </c>
      <c r="C14" s="32"/>
      <c r="D14" s="30">
        <f t="shared" ref="D14:D21" si="2">SUM(B14/10*C14)</f>
        <v>0</v>
      </c>
    </row>
    <row r="15">
      <c r="A15" s="37" t="s">
        <v>27</v>
      </c>
      <c r="B15" s="28">
        <v>1.5</v>
      </c>
      <c r="C15" s="32"/>
      <c r="D15" s="30">
        <f t="shared" si="2"/>
        <v>0</v>
      </c>
    </row>
    <row r="16">
      <c r="A16" s="37" t="s">
        <v>28</v>
      </c>
      <c r="B16" s="28">
        <v>1.5</v>
      </c>
      <c r="C16" s="32"/>
      <c r="D16" s="30">
        <f t="shared" si="2"/>
        <v>0</v>
      </c>
    </row>
    <row r="17">
      <c r="A17" s="37" t="s">
        <v>29</v>
      </c>
      <c r="B17" s="28">
        <v>1.6</v>
      </c>
      <c r="C17" s="32"/>
      <c r="D17" s="30">
        <f t="shared" si="2"/>
        <v>0</v>
      </c>
    </row>
    <row r="18">
      <c r="A18" s="37" t="s">
        <v>30</v>
      </c>
      <c r="B18" s="28">
        <v>1.6</v>
      </c>
      <c r="C18" s="32"/>
      <c r="D18" s="30">
        <f t="shared" si="2"/>
        <v>0</v>
      </c>
    </row>
    <row r="19">
      <c r="A19" s="37" t="s">
        <v>31</v>
      </c>
      <c r="B19" s="28">
        <v>1.4</v>
      </c>
      <c r="C19" s="32"/>
      <c r="D19" s="30">
        <f t="shared" si="2"/>
        <v>0</v>
      </c>
    </row>
    <row r="20">
      <c r="A20" s="37" t="s">
        <v>32</v>
      </c>
      <c r="B20" s="28">
        <v>1.8</v>
      </c>
      <c r="C20" s="32"/>
      <c r="D20" s="30">
        <f t="shared" si="2"/>
        <v>0</v>
      </c>
    </row>
    <row r="21">
      <c r="A21" s="37" t="s">
        <v>33</v>
      </c>
      <c r="B21" s="28">
        <v>1.7</v>
      </c>
      <c r="C21" s="32"/>
      <c r="D21" s="30">
        <f t="shared" si="2"/>
        <v>0</v>
      </c>
    </row>
    <row r="22">
      <c r="A22" s="38" t="s">
        <v>34</v>
      </c>
      <c r="B22" s="34"/>
      <c r="C22" s="35"/>
      <c r="D22" s="36"/>
    </row>
    <row r="23">
      <c r="A23" s="38" t="s">
        <v>35</v>
      </c>
      <c r="B23" s="28">
        <v>1.3</v>
      </c>
      <c r="C23" s="39"/>
      <c r="D23" s="30">
        <f t="shared" ref="D23:D27" si="3">SUM(B23/10*C23)</f>
        <v>0</v>
      </c>
    </row>
    <row r="24">
      <c r="A24" s="37" t="s">
        <v>36</v>
      </c>
      <c r="B24" s="28">
        <v>1.5</v>
      </c>
      <c r="C24" s="32"/>
      <c r="D24" s="30">
        <f t="shared" si="3"/>
        <v>0</v>
      </c>
    </row>
    <row r="25">
      <c r="A25" s="37" t="s">
        <v>37</v>
      </c>
      <c r="B25" s="28">
        <v>1.5</v>
      </c>
      <c r="C25" s="39"/>
      <c r="D25" s="30">
        <f t="shared" si="3"/>
        <v>0</v>
      </c>
    </row>
    <row r="26">
      <c r="A26" s="37" t="s">
        <v>38</v>
      </c>
      <c r="B26" s="28">
        <v>1.5</v>
      </c>
      <c r="C26" s="39"/>
      <c r="D26" s="30">
        <f t="shared" si="3"/>
        <v>0</v>
      </c>
    </row>
    <row r="27">
      <c r="A27" s="37" t="s">
        <v>39</v>
      </c>
      <c r="B27" s="28">
        <v>1.5</v>
      </c>
      <c r="C27" s="39"/>
      <c r="D27" s="30">
        <f t="shared" si="3"/>
        <v>0</v>
      </c>
    </row>
    <row r="28">
      <c r="A28" s="38" t="s">
        <v>40</v>
      </c>
      <c r="B28" s="34"/>
      <c r="C28" s="35"/>
      <c r="D28" s="36"/>
    </row>
    <row r="29">
      <c r="A29" s="37" t="s">
        <v>41</v>
      </c>
      <c r="B29" s="28">
        <v>1.5</v>
      </c>
      <c r="C29" s="39"/>
      <c r="D29" s="30">
        <f t="shared" ref="D29:D35" si="4">SUM(B29/10*C29)</f>
        <v>0</v>
      </c>
    </row>
    <row r="30">
      <c r="A30" s="40" t="s">
        <v>42</v>
      </c>
      <c r="B30" s="28">
        <v>1.3</v>
      </c>
      <c r="C30" s="39"/>
      <c r="D30" s="30">
        <f t="shared" si="4"/>
        <v>0</v>
      </c>
    </row>
    <row r="31">
      <c r="A31" s="37" t="s">
        <v>43</v>
      </c>
      <c r="B31" s="28">
        <v>1.3</v>
      </c>
      <c r="C31" s="39"/>
      <c r="D31" s="30">
        <f t="shared" si="4"/>
        <v>0</v>
      </c>
    </row>
    <row r="32">
      <c r="A32" s="37" t="s">
        <v>44</v>
      </c>
      <c r="B32" s="28">
        <v>1.3</v>
      </c>
      <c r="C32" s="39"/>
      <c r="D32" s="30">
        <f t="shared" si="4"/>
        <v>0</v>
      </c>
    </row>
    <row r="33">
      <c r="A33" s="37" t="s">
        <v>45</v>
      </c>
      <c r="B33" s="28">
        <v>1.3</v>
      </c>
      <c r="C33" s="39"/>
      <c r="D33" s="30">
        <f t="shared" si="4"/>
        <v>0</v>
      </c>
    </row>
    <row r="34">
      <c r="A34" s="37" t="s">
        <v>46</v>
      </c>
      <c r="B34" s="28">
        <v>1.3</v>
      </c>
      <c r="C34" s="39"/>
      <c r="D34" s="30">
        <f t="shared" si="4"/>
        <v>0</v>
      </c>
    </row>
    <row r="35">
      <c r="A35" s="41" t="s">
        <v>47</v>
      </c>
      <c r="B35" s="42">
        <v>1.3</v>
      </c>
      <c r="C35" s="43"/>
      <c r="D35" s="30">
        <f t="shared" si="4"/>
        <v>0</v>
      </c>
    </row>
    <row r="36">
      <c r="A36" s="44" t="s">
        <v>48</v>
      </c>
      <c r="B36" s="45"/>
      <c r="C36" s="46" t="s">
        <v>49</v>
      </c>
      <c r="D36" s="47">
        <f>sum(D9:D35)</f>
        <v>0</v>
      </c>
    </row>
    <row r="37">
      <c r="A37" s="48" t="s">
        <v>50</v>
      </c>
    </row>
    <row r="38">
      <c r="A38" s="49" t="s">
        <v>51</v>
      </c>
    </row>
    <row r="39">
      <c r="A39" s="50"/>
    </row>
    <row r="40" ht="22.5" customHeight="1">
      <c r="A40" s="50" t="s">
        <v>52</v>
      </c>
    </row>
    <row r="41" ht="22.5" customHeight="1">
      <c r="A41" s="50" t="s">
        <v>53</v>
      </c>
    </row>
    <row r="42" ht="41.25" customHeight="1">
      <c r="A42" s="51" t="s">
        <v>54</v>
      </c>
    </row>
  </sheetData>
  <mergeCells count="9">
    <mergeCell ref="A36:B36"/>
    <mergeCell ref="A42:D42"/>
    <mergeCell ref="A1:D1"/>
    <mergeCell ref="C2:D2"/>
    <mergeCell ref="A3:A4"/>
    <mergeCell ref="C3:D3"/>
    <mergeCell ref="C4:D4"/>
    <mergeCell ref="C5:D5"/>
    <mergeCell ref="B6:D6"/>
  </mergeCells>
  <hyperlinks>
    <hyperlink r:id="rId1" ref="C2"/>
    <hyperlink r:id="rId2" ref="A38"/>
  </hyperlink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85.38"/>
    <col customWidth="1" min="2" max="2" width="26.75"/>
    <col customWidth="1" min="3" max="3" width="20.63"/>
    <col customWidth="1" min="4" max="4" width="17.75"/>
  </cols>
  <sheetData>
    <row r="1" ht="57.0" customHeight="1">
      <c r="A1" s="1" t="s">
        <v>55</v>
      </c>
    </row>
    <row r="2" ht="36.0" customHeight="1">
      <c r="A2" s="52" t="s">
        <v>56</v>
      </c>
      <c r="B2" s="53" t="s">
        <v>57</v>
      </c>
      <c r="C2" s="54" t="s">
        <v>58</v>
      </c>
      <c r="D2" s="5"/>
    </row>
    <row r="3" ht="60.0" customHeight="1">
      <c r="A3" s="55" t="s">
        <v>59</v>
      </c>
      <c r="B3" s="56" t="s">
        <v>60</v>
      </c>
      <c r="C3" s="57"/>
      <c r="D3" s="8"/>
    </row>
    <row r="4" ht="64.5" customHeight="1">
      <c r="A4" s="9"/>
      <c r="B4" s="58" t="s">
        <v>7</v>
      </c>
      <c r="C4" s="59" t="s">
        <v>61</v>
      </c>
      <c r="D4" s="12"/>
    </row>
    <row r="5" ht="72.0" customHeight="1">
      <c r="A5" s="60" t="s">
        <v>62</v>
      </c>
      <c r="B5" s="61" t="s">
        <v>63</v>
      </c>
      <c r="C5" s="15"/>
      <c r="D5" s="5"/>
    </row>
    <row r="6">
      <c r="A6" s="62" t="s">
        <v>64</v>
      </c>
    </row>
    <row r="7">
      <c r="A7" s="16"/>
      <c r="B7" s="63"/>
      <c r="C7" s="63"/>
      <c r="D7" s="63"/>
    </row>
    <row r="8">
      <c r="A8" s="64" t="s">
        <v>11</v>
      </c>
      <c r="B8" s="65" t="s">
        <v>12</v>
      </c>
      <c r="C8" s="66"/>
      <c r="D8" s="5"/>
    </row>
    <row r="9" ht="45.0" customHeight="1">
      <c r="A9" s="67" t="s">
        <v>65</v>
      </c>
      <c r="B9" s="20" t="s">
        <v>14</v>
      </c>
      <c r="C9" s="21" t="s">
        <v>15</v>
      </c>
      <c r="D9" s="22" t="s">
        <v>16</v>
      </c>
    </row>
    <row r="10">
      <c r="A10" s="68" t="s">
        <v>17</v>
      </c>
      <c r="B10" s="69" t="s">
        <v>18</v>
      </c>
      <c r="C10" s="70" t="s">
        <v>19</v>
      </c>
      <c r="D10" s="71" t="s">
        <v>20</v>
      </c>
    </row>
    <row r="11">
      <c r="A11" s="72" t="s">
        <v>66</v>
      </c>
      <c r="B11" s="73">
        <v>4.6</v>
      </c>
      <c r="C11" s="74"/>
      <c r="D11" s="75">
        <f t="shared" ref="D11:D15" si="1">SUM(B11/10*C11)</f>
        <v>0</v>
      </c>
    </row>
    <row r="12">
      <c r="A12" s="76" t="s">
        <v>67</v>
      </c>
      <c r="B12" s="73">
        <v>4.6</v>
      </c>
      <c r="C12" s="77"/>
      <c r="D12" s="75">
        <f t="shared" si="1"/>
        <v>0</v>
      </c>
    </row>
    <row r="13">
      <c r="A13" s="72" t="s">
        <v>68</v>
      </c>
      <c r="B13" s="73">
        <v>3.8</v>
      </c>
      <c r="C13" s="77"/>
      <c r="D13" s="75">
        <f t="shared" si="1"/>
        <v>0</v>
      </c>
    </row>
    <row r="14">
      <c r="A14" s="72" t="s">
        <v>69</v>
      </c>
      <c r="B14" s="73">
        <v>4.4</v>
      </c>
      <c r="C14" s="77"/>
      <c r="D14" s="75">
        <f t="shared" si="1"/>
        <v>0</v>
      </c>
    </row>
    <row r="15">
      <c r="A15" s="72" t="s">
        <v>70</v>
      </c>
      <c r="B15" s="73">
        <v>4.1</v>
      </c>
      <c r="C15" s="77"/>
      <c r="D15" s="75">
        <f t="shared" si="1"/>
        <v>0</v>
      </c>
    </row>
    <row r="16" ht="15.0" customHeight="1">
      <c r="A16" s="78" t="s">
        <v>71</v>
      </c>
      <c r="B16" s="79"/>
      <c r="C16" s="80"/>
      <c r="D16" s="81"/>
    </row>
    <row r="17">
      <c r="A17" s="72" t="s">
        <v>72</v>
      </c>
      <c r="B17" s="73">
        <v>1.5</v>
      </c>
      <c r="C17" s="77"/>
      <c r="D17" s="75">
        <f t="shared" ref="D17:D21" si="2">SUM(B17/10*C17)</f>
        <v>0</v>
      </c>
    </row>
    <row r="18">
      <c r="A18" s="72" t="s">
        <v>73</v>
      </c>
      <c r="B18" s="73">
        <v>1.5</v>
      </c>
      <c r="C18" s="77"/>
      <c r="D18" s="75">
        <f t="shared" si="2"/>
        <v>0</v>
      </c>
    </row>
    <row r="19">
      <c r="A19" s="72" t="s">
        <v>74</v>
      </c>
      <c r="B19" s="73">
        <v>1.5</v>
      </c>
      <c r="C19" s="77"/>
      <c r="D19" s="75">
        <f t="shared" si="2"/>
        <v>0</v>
      </c>
    </row>
    <row r="20">
      <c r="A20" s="72" t="s">
        <v>75</v>
      </c>
      <c r="B20" s="73">
        <v>1.5</v>
      </c>
      <c r="C20" s="77"/>
      <c r="D20" s="75">
        <f t="shared" si="2"/>
        <v>0</v>
      </c>
    </row>
    <row r="21">
      <c r="A21" s="72" t="s">
        <v>76</v>
      </c>
      <c r="B21" s="73">
        <v>1.5</v>
      </c>
      <c r="C21" s="77"/>
      <c r="D21" s="75">
        <f t="shared" si="2"/>
        <v>0</v>
      </c>
    </row>
    <row r="22">
      <c r="A22" s="78" t="s">
        <v>40</v>
      </c>
      <c r="B22" s="79"/>
      <c r="C22" s="80"/>
      <c r="D22" s="81"/>
    </row>
    <row r="23">
      <c r="A23" s="72" t="s">
        <v>77</v>
      </c>
      <c r="B23" s="73">
        <v>1.7</v>
      </c>
      <c r="C23" s="77"/>
      <c r="D23" s="75">
        <f t="shared" ref="D23:D27" si="3">SUM(B23/10*C23)</f>
        <v>0</v>
      </c>
    </row>
    <row r="24">
      <c r="A24" s="82" t="s">
        <v>78</v>
      </c>
      <c r="B24" s="73">
        <v>2.0</v>
      </c>
      <c r="C24" s="77"/>
      <c r="D24" s="75">
        <f t="shared" si="3"/>
        <v>0</v>
      </c>
    </row>
    <row r="25">
      <c r="A25" s="72" t="s">
        <v>79</v>
      </c>
      <c r="B25" s="73">
        <v>1.0</v>
      </c>
      <c r="C25" s="77"/>
      <c r="D25" s="75">
        <f t="shared" si="3"/>
        <v>0</v>
      </c>
    </row>
    <row r="26">
      <c r="A26" s="72" t="s">
        <v>80</v>
      </c>
      <c r="B26" s="73">
        <v>1.0</v>
      </c>
      <c r="C26" s="77"/>
      <c r="D26" s="75">
        <f t="shared" si="3"/>
        <v>0</v>
      </c>
    </row>
    <row r="27">
      <c r="A27" s="72" t="s">
        <v>81</v>
      </c>
      <c r="B27" s="73">
        <v>1.4</v>
      </c>
      <c r="C27" s="77"/>
      <c r="D27" s="75">
        <f t="shared" si="3"/>
        <v>0</v>
      </c>
    </row>
    <row r="28">
      <c r="A28" s="41"/>
      <c r="B28" s="83"/>
      <c r="C28" s="84"/>
      <c r="D28" s="75"/>
    </row>
    <row r="29">
      <c r="A29" s="44" t="s">
        <v>82</v>
      </c>
      <c r="B29" s="45"/>
      <c r="C29" s="46" t="s">
        <v>49</v>
      </c>
      <c r="D29" s="85">
        <f>sum(D11:D28)</f>
        <v>0</v>
      </c>
    </row>
    <row r="30">
      <c r="A30" s="86" t="s">
        <v>50</v>
      </c>
      <c r="B30" s="87"/>
      <c r="C30" s="87"/>
    </row>
    <row r="31">
      <c r="A31" s="88" t="s">
        <v>83</v>
      </c>
      <c r="B31" s="87"/>
      <c r="C31" s="87"/>
    </row>
    <row r="32">
      <c r="A32" s="50"/>
      <c r="B32" s="87"/>
      <c r="C32" s="87"/>
    </row>
    <row r="33" ht="22.5" customHeight="1">
      <c r="A33" s="50" t="s">
        <v>84</v>
      </c>
      <c r="B33" s="87"/>
      <c r="C33" s="87"/>
    </row>
    <row r="34" ht="22.5" customHeight="1">
      <c r="A34" s="50" t="s">
        <v>85</v>
      </c>
      <c r="B34" s="87"/>
      <c r="C34" s="87"/>
    </row>
    <row r="35" ht="22.5" customHeight="1">
      <c r="A35" s="50" t="s">
        <v>86</v>
      </c>
      <c r="B35" s="87"/>
      <c r="C35" s="87"/>
    </row>
    <row r="36" ht="41.25" customHeight="1">
      <c r="A36" s="51" t="s">
        <v>54</v>
      </c>
    </row>
  </sheetData>
  <mergeCells count="10">
    <mergeCell ref="A3:A4"/>
    <mergeCell ref="A29:B29"/>
    <mergeCell ref="A36:D36"/>
    <mergeCell ref="A1:D1"/>
    <mergeCell ref="C2:D2"/>
    <mergeCell ref="C3:D3"/>
    <mergeCell ref="C4:D4"/>
    <mergeCell ref="C5:D5"/>
    <mergeCell ref="A6:D6"/>
    <mergeCell ref="B8:D8"/>
  </mergeCells>
  <hyperlinks>
    <hyperlink r:id="rId1" ref="A31"/>
  </hyperlink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85.38"/>
    <col customWidth="1" min="2" max="2" width="26.75"/>
    <col customWidth="1" min="3" max="3" width="20.63"/>
    <col customWidth="1" min="4" max="4" width="17.75"/>
  </cols>
  <sheetData>
    <row r="1" ht="57.0" customHeight="1">
      <c r="A1" s="1" t="s">
        <v>87</v>
      </c>
    </row>
    <row r="2" ht="36.0" customHeight="1">
      <c r="A2" s="89" t="s">
        <v>56</v>
      </c>
      <c r="B2" s="90" t="s">
        <v>57</v>
      </c>
      <c r="C2" s="91" t="s">
        <v>58</v>
      </c>
      <c r="D2" s="5"/>
    </row>
    <row r="3" ht="67.5" customHeight="1">
      <c r="A3" s="92" t="s">
        <v>59</v>
      </c>
      <c r="B3" s="93" t="s">
        <v>60</v>
      </c>
      <c r="C3" s="94" t="s">
        <v>88</v>
      </c>
      <c r="D3" s="8"/>
    </row>
    <row r="4" ht="69.75" customHeight="1">
      <c r="A4" s="9"/>
      <c r="B4" s="95" t="s">
        <v>7</v>
      </c>
      <c r="C4" s="96" t="s">
        <v>89</v>
      </c>
      <c r="D4" s="12"/>
    </row>
    <row r="5" ht="72.0" customHeight="1">
      <c r="A5" s="97" t="s">
        <v>62</v>
      </c>
      <c r="B5" s="98" t="s">
        <v>90</v>
      </c>
      <c r="C5" s="99"/>
      <c r="D5" s="5"/>
    </row>
    <row r="6">
      <c r="A6" s="100" t="s">
        <v>64</v>
      </c>
    </row>
    <row r="7">
      <c r="A7" s="16"/>
      <c r="B7" s="63"/>
      <c r="C7" s="63"/>
      <c r="D7" s="63"/>
    </row>
    <row r="8">
      <c r="A8" s="101" t="s">
        <v>11</v>
      </c>
      <c r="B8" s="102" t="s">
        <v>12</v>
      </c>
      <c r="C8" s="66"/>
      <c r="D8" s="5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</row>
    <row r="9" ht="45.0" customHeight="1">
      <c r="A9" s="104" t="s">
        <v>65</v>
      </c>
      <c r="B9" s="105" t="s">
        <v>14</v>
      </c>
      <c r="C9" s="106" t="s">
        <v>15</v>
      </c>
      <c r="D9" s="107" t="s">
        <v>16</v>
      </c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</row>
    <row r="10" ht="30.0" customHeight="1">
      <c r="A10" s="108" t="s">
        <v>17</v>
      </c>
      <c r="B10" s="109" t="s">
        <v>18</v>
      </c>
      <c r="C10" s="110" t="s">
        <v>19</v>
      </c>
      <c r="D10" s="111" t="s">
        <v>20</v>
      </c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03"/>
      <c r="Y10" s="103"/>
      <c r="Z10" s="103"/>
    </row>
    <row r="11" ht="30.0" customHeight="1">
      <c r="A11" s="112" t="s">
        <v>66</v>
      </c>
      <c r="B11" s="113">
        <v>4.6</v>
      </c>
      <c r="C11" s="114"/>
      <c r="D11" s="115">
        <f t="shared" ref="D11:D15" si="1">SUM(B11/10*C11)</f>
        <v>0</v>
      </c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</row>
    <row r="12" ht="30.0" customHeight="1">
      <c r="A12" s="116" t="s">
        <v>67</v>
      </c>
      <c r="B12" s="113">
        <v>4.6</v>
      </c>
      <c r="C12" s="117"/>
      <c r="D12" s="115">
        <f t="shared" si="1"/>
        <v>0</v>
      </c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</row>
    <row r="13" ht="30.0" customHeight="1">
      <c r="A13" s="112" t="s">
        <v>68</v>
      </c>
      <c r="B13" s="113">
        <v>3.8</v>
      </c>
      <c r="C13" s="117"/>
      <c r="D13" s="115">
        <f t="shared" si="1"/>
        <v>0</v>
      </c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</row>
    <row r="14" ht="30.0" customHeight="1">
      <c r="A14" s="112" t="s">
        <v>69</v>
      </c>
      <c r="B14" s="113">
        <v>4.4</v>
      </c>
      <c r="C14" s="117"/>
      <c r="D14" s="115">
        <f t="shared" si="1"/>
        <v>0</v>
      </c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</row>
    <row r="15" ht="30.0" customHeight="1">
      <c r="A15" s="112" t="s">
        <v>70</v>
      </c>
      <c r="B15" s="113">
        <v>4.1</v>
      </c>
      <c r="C15" s="117"/>
      <c r="D15" s="115">
        <f t="shared" si="1"/>
        <v>0</v>
      </c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</row>
    <row r="16" ht="30.0" customHeight="1">
      <c r="A16" s="118" t="s">
        <v>71</v>
      </c>
      <c r="B16" s="119"/>
      <c r="C16" s="110"/>
      <c r="D16" s="120"/>
      <c r="E16" s="103"/>
      <c r="F16" s="103"/>
      <c r="G16" s="103"/>
      <c r="H16" s="103"/>
      <c r="I16" s="103"/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</row>
    <row r="17" ht="30.0" customHeight="1">
      <c r="A17" s="112" t="s">
        <v>72</v>
      </c>
      <c r="B17" s="113">
        <v>1.5</v>
      </c>
      <c r="C17" s="117"/>
      <c r="D17" s="115">
        <f t="shared" ref="D17:D21" si="2">SUM(B17/10*C17)</f>
        <v>0</v>
      </c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</row>
    <row r="18" ht="30.0" customHeight="1">
      <c r="A18" s="112" t="s">
        <v>73</v>
      </c>
      <c r="B18" s="113">
        <v>1.5</v>
      </c>
      <c r="C18" s="117"/>
      <c r="D18" s="115">
        <f t="shared" si="2"/>
        <v>0</v>
      </c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</row>
    <row r="19" ht="30.0" customHeight="1">
      <c r="A19" s="112" t="s">
        <v>74</v>
      </c>
      <c r="B19" s="113">
        <v>1.5</v>
      </c>
      <c r="C19" s="117"/>
      <c r="D19" s="115">
        <f t="shared" si="2"/>
        <v>0</v>
      </c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</row>
    <row r="20" ht="30.0" customHeight="1">
      <c r="A20" s="112" t="s">
        <v>75</v>
      </c>
      <c r="B20" s="113">
        <v>1.5</v>
      </c>
      <c r="C20" s="117"/>
      <c r="D20" s="115">
        <f t="shared" si="2"/>
        <v>0</v>
      </c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</row>
    <row r="21" ht="30.0" customHeight="1">
      <c r="A21" s="112" t="s">
        <v>76</v>
      </c>
      <c r="B21" s="113">
        <v>1.5</v>
      </c>
      <c r="C21" s="117"/>
      <c r="D21" s="115">
        <f t="shared" si="2"/>
        <v>0</v>
      </c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</row>
    <row r="22" ht="30.0" customHeight="1">
      <c r="A22" s="118" t="s">
        <v>40</v>
      </c>
      <c r="B22" s="119"/>
      <c r="C22" s="121"/>
      <c r="D22" s="120"/>
      <c r="E22" s="103"/>
      <c r="F22" s="103"/>
      <c r="G22" s="103"/>
      <c r="H22" s="103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</row>
    <row r="23" ht="30.0" customHeight="1">
      <c r="A23" s="112" t="s">
        <v>77</v>
      </c>
      <c r="B23" s="113">
        <v>1.7</v>
      </c>
      <c r="C23" s="117"/>
      <c r="D23" s="115">
        <f t="shared" ref="D23:D27" si="3">SUM(B23/10*C23)</f>
        <v>0</v>
      </c>
      <c r="E23" s="103"/>
      <c r="F23" s="103"/>
      <c r="G23" s="103"/>
      <c r="H23" s="103"/>
      <c r="I23" s="103"/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</row>
    <row r="24" ht="30.0" customHeight="1">
      <c r="A24" s="122" t="s">
        <v>78</v>
      </c>
      <c r="B24" s="113">
        <v>2.0</v>
      </c>
      <c r="C24" s="117"/>
      <c r="D24" s="115">
        <f t="shared" si="3"/>
        <v>0</v>
      </c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</row>
    <row r="25" ht="30.0" customHeight="1">
      <c r="A25" s="112" t="s">
        <v>79</v>
      </c>
      <c r="B25" s="113">
        <v>1.0</v>
      </c>
      <c r="C25" s="117"/>
      <c r="D25" s="115">
        <f t="shared" si="3"/>
        <v>0</v>
      </c>
      <c r="E25" s="103"/>
      <c r="F25" s="103"/>
      <c r="G25" s="103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</row>
    <row r="26" ht="30.0" customHeight="1">
      <c r="A26" s="112" t="s">
        <v>80</v>
      </c>
      <c r="B26" s="113">
        <v>1.0</v>
      </c>
      <c r="C26" s="117"/>
      <c r="D26" s="115">
        <f t="shared" si="3"/>
        <v>0</v>
      </c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</row>
    <row r="27" ht="30.0" customHeight="1">
      <c r="A27" s="112" t="s">
        <v>81</v>
      </c>
      <c r="B27" s="113">
        <v>1.4</v>
      </c>
      <c r="C27" s="117"/>
      <c r="D27" s="115">
        <f t="shared" si="3"/>
        <v>0</v>
      </c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</row>
    <row r="28" ht="30.0" customHeight="1">
      <c r="A28" s="118" t="s">
        <v>91</v>
      </c>
      <c r="B28" s="119"/>
      <c r="C28" s="121"/>
      <c r="D28" s="120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</row>
    <row r="29" ht="30.0" customHeight="1">
      <c r="A29" s="116" t="s">
        <v>33</v>
      </c>
      <c r="B29" s="113">
        <v>3.0</v>
      </c>
      <c r="C29" s="117"/>
      <c r="D29" s="115">
        <f t="shared" ref="D29:D33" si="4">SUM(B29/10*C29)</f>
        <v>0</v>
      </c>
      <c r="E29" s="103"/>
      <c r="F29" s="103"/>
      <c r="G29" s="103"/>
      <c r="H29" s="103"/>
      <c r="I29" s="103"/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</row>
    <row r="30" ht="30.0" customHeight="1">
      <c r="A30" s="116" t="s">
        <v>30</v>
      </c>
      <c r="B30" s="113">
        <v>3.0</v>
      </c>
      <c r="C30" s="117"/>
      <c r="D30" s="115">
        <f t="shared" si="4"/>
        <v>0</v>
      </c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</row>
    <row r="31" ht="30.0" customHeight="1">
      <c r="A31" s="116" t="s">
        <v>92</v>
      </c>
      <c r="B31" s="113">
        <v>2.5</v>
      </c>
      <c r="C31" s="117"/>
      <c r="D31" s="115">
        <f t="shared" si="4"/>
        <v>0</v>
      </c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</row>
    <row r="32" ht="30.0" customHeight="1">
      <c r="A32" s="112" t="s">
        <v>93</v>
      </c>
      <c r="B32" s="113">
        <v>3.5</v>
      </c>
      <c r="C32" s="117"/>
      <c r="D32" s="115">
        <f t="shared" si="4"/>
        <v>0</v>
      </c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</row>
    <row r="33" ht="30.0" customHeight="1">
      <c r="A33" s="112" t="s">
        <v>94</v>
      </c>
      <c r="B33" s="113">
        <v>2.5</v>
      </c>
      <c r="C33" s="117"/>
      <c r="D33" s="115">
        <f t="shared" si="4"/>
        <v>0</v>
      </c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</row>
    <row r="34" ht="30.0" customHeight="1">
      <c r="A34" s="123"/>
      <c r="B34" s="124"/>
      <c r="C34" s="125"/>
      <c r="D34" s="115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</row>
    <row r="35" ht="37.5" customHeight="1">
      <c r="A35" s="126" t="s">
        <v>82</v>
      </c>
      <c r="B35" s="45"/>
      <c r="C35" s="127" t="s">
        <v>49</v>
      </c>
      <c r="D35" s="128">
        <f>sum(D17:D34)</f>
        <v>0</v>
      </c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</row>
    <row r="36" ht="22.5" customHeight="1">
      <c r="A36" s="129" t="s">
        <v>85</v>
      </c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</row>
    <row r="37" ht="22.5" customHeight="1">
      <c r="A37" s="129" t="s">
        <v>86</v>
      </c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</row>
    <row r="38" ht="41.25" customHeight="1">
      <c r="A38" s="51" t="s">
        <v>54</v>
      </c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</row>
  </sheetData>
  <mergeCells count="10">
    <mergeCell ref="A3:A4"/>
    <mergeCell ref="A35:B35"/>
    <mergeCell ref="A38:D38"/>
    <mergeCell ref="A1:D1"/>
    <mergeCell ref="C2:D2"/>
    <mergeCell ref="C3:D3"/>
    <mergeCell ref="C4:D4"/>
    <mergeCell ref="C5:D5"/>
    <mergeCell ref="A6:D6"/>
    <mergeCell ref="B8:D8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